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業務委託費内訳書!$A$1:$G$117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業務委託費内訳書!$G$117</definedName>
    <definedName name="内訳書工事価格総計" localSheetId="0">業務委託費内訳書!$G$116</definedName>
    <definedName name="内訳書工事価格総計通番" localSheetId="0">業務委託費内訳書!$I$116</definedName>
    <definedName name="内訳書工事価格総計名称" localSheetId="0">業務委託費内訳書!$A$116</definedName>
    <definedName name="内訳書工事価格通番" localSheetId="0">業務委託費内訳書!$I$117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117"/>
  <c r="G82"/>
  <c r="G80"/>
  <c r="G79"/>
  <c r="G78"/>
  <c r="G77"/>
  <c r="G73"/>
  <c r="G72"/>
  <c r="G71"/>
  <c r="G70"/>
  <c r="G67"/>
  <c r="G66"/>
  <c r="G65"/>
  <c r="G64"/>
  <c r="G61"/>
  <c r="G60"/>
  <c r="G59"/>
  <c r="G58"/>
  <c r="G55"/>
  <c r="G54"/>
  <c r="G53"/>
  <c r="G52"/>
  <c r="G51"/>
  <c r="G49"/>
  <c r="G48"/>
  <c r="G47"/>
  <c r="G46"/>
  <c r="G42"/>
  <c r="G41"/>
  <c r="G36"/>
  <c r="G29"/>
  <c r="G28"/>
  <c r="G20"/>
  <c r="G19"/>
  <c r="G16"/>
  <c r="G15"/>
  <c r="G14"/>
  <c r="G13"/>
  <c r="G12"/>
  <c r="G11"/>
  <c r="G10"/>
  <c r="G115"/>
  <c r="G111"/>
  <c r="G110"/>
  <c r="G104"/>
  <c r="G103"/>
  <c r="G102"/>
  <c r="G101"/>
  <c r="G100"/>
  <c r="G99"/>
  <c r="G116"/>
  <c r="G83"/>
  <c r="G84"/>
  <c r="G85"/>
  <c r="G86"/>
  <c r="G87"/>
  <c r="G88"/>
  <c r="G90"/>
  <c r="G91"/>
  <c r="G92"/>
  <c r="G93"/>
  <c r="G94"/>
  <c r="G9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<sst xmlns="http://schemas.openxmlformats.org/spreadsheetml/2006/main">
  <si>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</si>
  <si>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</si>
  <si>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</si>
  <si>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</si>
  <si>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</si>
  <si>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Ｒ７三林　地すべり　三好市尾又　調査解析業務（２）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</si>
  <si>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</si>
  <si>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</si>
  <si>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</si>
  <si>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</si>
  <si>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</si>
  <si>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</si>
  <si>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</si>
  <si>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</si>
  <si>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</si>
  <si>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</si>
  <si>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</si>
  <si>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地質調査業務（一般調査）
_x000d_</t>
  </si>
  <si>
    <t>地すべり調査（基礎地盤調査）
_x000d_</t>
  </si>
  <si>
    <t>機械ボーリング
_x000d_CB-1､CB-2</t>
  </si>
  <si>
    <t>機械ボーリング（土質ボーリング）
_x000d_φ66mm,礫混じり土砂</t>
  </si>
  <si>
    <t>ｍ</t>
  </si>
  <si>
    <t>機械ボーリング（岩盤ボーリング）
_x000d_φ66mm,軟岩</t>
  </si>
  <si>
    <t>アンカー基本試験
_x000d_</t>
  </si>
  <si>
    <t>アンカー基本調査試験
_x000d_CB-2</t>
  </si>
  <si>
    <t>拡孔ボーリング
_x000d_φ116mm,礫混じり土砂</t>
  </si>
  <si>
    <t>拡孔ボーリング
_x000d_φ116mm,軟岩</t>
  </si>
  <si>
    <t>アンカー材料組立
_x000d_</t>
  </si>
  <si>
    <t>箇所</t>
  </si>
  <si>
    <t>アンカー挿入
_x000d_</t>
  </si>
  <si>
    <t>注入打設工
_x000d_</t>
  </si>
  <si>
    <t>受圧板設置撤去
_x000d_</t>
  </si>
  <si>
    <t>アンカー基本調査試験
_x000d_</t>
  </si>
  <si>
    <t>地質調査業務
_x000d_</t>
  </si>
  <si>
    <t>移動変形調査（パイプ式歪計）
_x000d_BV7-1、BV7-2、BV7-3</t>
  </si>
  <si>
    <t>移動変形調査(パイプ式歪計) 
_x000d_観測,1方向2ゲージ</t>
  </si>
  <si>
    <t>回</t>
  </si>
  <si>
    <t>移動変形調査（パイプ式歪計）
_x000d_資料整理,13m</t>
  </si>
  <si>
    <t>移動変形調査（パイプ式歪計）
_x000d_資料整理,15m</t>
  </si>
  <si>
    <t>移動変形調査（パイプ式歪計）
_x000d_資料整理,18m</t>
  </si>
  <si>
    <t>地下水調査
_x000d_BV7-1、BV7-2、BV7-3</t>
  </si>
  <si>
    <t>地下水調査(地下水位測定設置)
_x000d_</t>
  </si>
  <si>
    <t>孔</t>
  </si>
  <si>
    <t>地下水調査(地下水位測定観測)
_x000d_</t>
  </si>
  <si>
    <t>地下水調査(地下水位測定資料整理)
_x000d_</t>
  </si>
  <si>
    <t>地下水調査(地下水位測定撤去)
_x000d_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</si>
  <si>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</si>
  <si>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</si>
  <si>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</si>
  <si>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</si>
  <si>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</si>
  <si>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</si>
  <si>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</t>
  </si>
  <si>
    <t>間接調査費
_x000d_</t>
  </si>
  <si>
    <t>運搬費
_x000d_</t>
  </si>
  <si>
    <t>現場内小運搬
_x000d_特装車運搬</t>
  </si>
  <si>
    <t>ton</t>
  </si>
  <si>
    <t>資機材運搬
_x000d_</t>
  </si>
  <si>
    <t>日</t>
  </si>
  <si>
    <t>準備費
_x000d_</t>
  </si>
  <si>
    <t>その他間接調査費
_x000d_準備及び後片付け</t>
  </si>
  <si>
    <t>業務</t>
  </si>
  <si>
    <t>その他間接調査費
_x000d_給水費(ポンプ運転）</t>
  </si>
  <si>
    <t>仮設費
_x000d_</t>
  </si>
  <si>
    <t>足場仮設
_x000d_平坦地足場</t>
  </si>
  <si>
    <t>足場仮設
_x000d_傾斜地足場</t>
  </si>
  <si>
    <t>旅費交通費
_x000d_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</si>
  <si>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</si>
  <si>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</si>
  <si>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</si>
  <si>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</si>
  <si>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</si>
  <si>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</si>
  <si>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</si>
  <si>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業務原価
_x000d_</t>
  </si>
  <si>
    <t>直接原価
_x000d_</t>
  </si>
  <si>
    <t>直接人件費（労務費を除く）
_x000d_</t>
  </si>
  <si>
    <t>解析等調査業務
_x000d_</t>
  </si>
  <si>
    <t>地すべり調査
_x000d_</t>
  </si>
  <si>
    <t>地すべり調査(報告書作成)
_x000d_</t>
  </si>
  <si>
    <t>直接経費
_x000d_</t>
  </si>
  <si>
    <t>その他原価
_x000d_</t>
  </si>
  <si>
    <t>一般管理費等
_x000d_</t>
  </si>
  <si>
    <t>解析業務価格
_x000d_</t>
  </si>
  <si>
    <t>設計
_x000d_</t>
  </si>
  <si>
    <t>山腹工設計(現地調査)
_x000d_</t>
  </si>
  <si>
    <t>件</t>
  </si>
  <si>
    <t>山腹工設計(基本事項検討)
_x000d_</t>
  </si>
  <si>
    <t>山腹工設計(施設設計等)
_x000d_</t>
  </si>
  <si>
    <t>山腹工設計(設計説明書作成)
_x000d_</t>
  </si>
  <si>
    <t>山腹工設計(設計計画)
_x000d_</t>
  </si>
  <si>
    <t>業務成果品費(電子成果品作成費)
_x000d_</t>
  </si>
  <si>
    <t>電子成果品作成費(率計上)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</si>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</sst>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+G11+G76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+G13+G46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+G15+G19+G28+G41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35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21</v>
      </c>
      <c r="F18" s="18">
        <v>11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+G21+G22+G23+G24+G25+G26+G27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21</v>
      </c>
      <c r="F21" s="18">
        <v>14.5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21</v>
      </c>
      <c r="F22" s="18">
        <v>5.5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28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28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28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28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28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15" t="s">
        <v>33</v>
      </c>
      <c r="D28" s="16"/>
      <c r="E28" s="17" t="s">
        <v>13</v>
      </c>
      <c r="F28" s="18">
        <v>1</v>
      </c>
      <c r="G28" s="19">
        <f>+G29+G36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34</v>
      </c>
      <c r="E29" s="17" t="s">
        <v>13</v>
      </c>
      <c r="F29" s="18">
        <v>1</v>
      </c>
      <c r="G29" s="19">
        <f>+G30+G31+G32+G33+G34+G35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35</v>
      </c>
      <c r="E30" s="17" t="s">
        <v>36</v>
      </c>
      <c r="F30" s="18">
        <v>5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36</v>
      </c>
      <c r="F31" s="18">
        <v>5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36</v>
      </c>
      <c r="F32" s="18">
        <v>5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36</v>
      </c>
      <c r="F33" s="18">
        <v>5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35</v>
      </c>
      <c r="E34" s="17" t="s">
        <v>36</v>
      </c>
      <c r="F34" s="18">
        <v>5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39</v>
      </c>
      <c r="E35" s="17" t="s">
        <v>36</v>
      </c>
      <c r="F35" s="18">
        <v>5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40</v>
      </c>
      <c r="E36" s="17" t="s">
        <v>13</v>
      </c>
      <c r="F36" s="18">
        <v>1</v>
      </c>
      <c r="G36" s="19">
        <f>+G37+G38+G39+G40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41</v>
      </c>
      <c r="E37" s="17" t="s">
        <v>42</v>
      </c>
      <c r="F37" s="18">
        <v>3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43</v>
      </c>
      <c r="E38" s="17" t="s">
        <v>36</v>
      </c>
      <c r="F38" s="18">
        <v>15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44</v>
      </c>
      <c r="E39" s="17" t="s">
        <v>36</v>
      </c>
      <c r="F39" s="18">
        <v>15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45</v>
      </c>
      <c r="E40" s="17" t="s">
        <v>42</v>
      </c>
      <c r="F40" s="18">
        <v>3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15" t="s">
        <v>46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46</v>
      </c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47</v>
      </c>
      <c r="E43" s="17" t="s">
        <v>36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48</v>
      </c>
      <c r="E44" s="17" t="s">
        <v>36</v>
      </c>
      <c r="F44" s="18">
        <v>2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49</v>
      </c>
      <c r="E45" s="17" t="s">
        <v>36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14" t="s">
        <v>50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51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51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51</v>
      </c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52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14" t="s">
        <v>53</v>
      </c>
      <c r="B51" s="15"/>
      <c r="C51" s="15"/>
      <c r="D51" s="16"/>
      <c r="E51" s="17" t="s">
        <v>13</v>
      </c>
      <c r="F51" s="18">
        <v>1</v>
      </c>
      <c r="G51" s="19">
        <f>+G52+G58+G64+G70+G75</f>
        <v>0</v>
      </c>
      <c r="H51" s="20"/>
      <c r="I51" s="21">
        <v>42</v>
      </c>
      <c r="J51" s="21"/>
    </row>
    <row r="52" ht="42" customHeight="1">
      <c r="A52" s="14" t="s">
        <v>54</v>
      </c>
      <c r="B52" s="15"/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1</v>
      </c>
    </row>
    <row r="53" ht="42" customHeight="1">
      <c r="A53" s="22"/>
      <c r="B53" s="15" t="s">
        <v>54</v>
      </c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2</v>
      </c>
    </row>
    <row r="54" ht="42" customHeight="1">
      <c r="A54" s="22"/>
      <c r="B54" s="23"/>
      <c r="C54" s="15" t="s">
        <v>54</v>
      </c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3</v>
      </c>
    </row>
    <row r="55" ht="42" customHeight="1">
      <c r="A55" s="22"/>
      <c r="B55" s="23"/>
      <c r="C55" s="23"/>
      <c r="D55" s="24" t="s">
        <v>54</v>
      </c>
      <c r="E55" s="17" t="s">
        <v>13</v>
      </c>
      <c r="F55" s="18">
        <v>1</v>
      </c>
      <c r="G55" s="19">
        <f>+G56+G57</f>
        <v>0</v>
      </c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55</v>
      </c>
      <c r="E56" s="17" t="s">
        <v>56</v>
      </c>
      <c r="F56" s="18">
        <v>2.7999999999999998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57</v>
      </c>
      <c r="E57" s="17" t="s">
        <v>58</v>
      </c>
      <c r="F57" s="18">
        <v>2</v>
      </c>
      <c r="G57" s="25"/>
      <c r="H57" s="20"/>
      <c r="I57" s="21">
        <v>48</v>
      </c>
      <c r="J57" s="21">
        <v>4</v>
      </c>
    </row>
    <row r="58" ht="42" customHeight="1">
      <c r="A58" s="14" t="s">
        <v>59</v>
      </c>
      <c r="B58" s="15"/>
      <c r="C58" s="15"/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1</v>
      </c>
    </row>
    <row r="59" ht="42" customHeight="1">
      <c r="A59" s="22"/>
      <c r="B59" s="15" t="s">
        <v>59</v>
      </c>
      <c r="C59" s="15"/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2</v>
      </c>
    </row>
    <row r="60" ht="42" customHeight="1">
      <c r="A60" s="22"/>
      <c r="B60" s="23"/>
      <c r="C60" s="15" t="s">
        <v>59</v>
      </c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3</v>
      </c>
    </row>
    <row r="61" ht="42" customHeight="1">
      <c r="A61" s="22"/>
      <c r="B61" s="23"/>
      <c r="C61" s="23"/>
      <c r="D61" s="24" t="s">
        <v>59</v>
      </c>
      <c r="E61" s="17" t="s">
        <v>13</v>
      </c>
      <c r="F61" s="18">
        <v>1</v>
      </c>
      <c r="G61" s="19">
        <f>+G62+G63</f>
        <v>0</v>
      </c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60</v>
      </c>
      <c r="E62" s="17" t="s">
        <v>61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62</v>
      </c>
      <c r="E63" s="17" t="s">
        <v>28</v>
      </c>
      <c r="F63" s="18">
        <v>2</v>
      </c>
      <c r="G63" s="25"/>
      <c r="H63" s="20"/>
      <c r="I63" s="21">
        <v>54</v>
      </c>
      <c r="J63" s="21">
        <v>4</v>
      </c>
    </row>
    <row r="64" ht="42" customHeight="1">
      <c r="A64" s="14" t="s">
        <v>63</v>
      </c>
      <c r="B64" s="15"/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1</v>
      </c>
    </row>
    <row r="65" ht="42" customHeight="1">
      <c r="A65" s="22"/>
      <c r="B65" s="15" t="s">
        <v>63</v>
      </c>
      <c r="C65" s="15"/>
      <c r="D65" s="16"/>
      <c r="E65" s="17" t="s">
        <v>13</v>
      </c>
      <c r="F65" s="18">
        <v>1</v>
      </c>
      <c r="G65" s="19">
        <f>+G66</f>
        <v>0</v>
      </c>
      <c r="H65" s="20"/>
      <c r="I65" s="21">
        <v>56</v>
      </c>
      <c r="J65" s="21">
        <v>2</v>
      </c>
    </row>
    <row r="66" ht="42" customHeight="1">
      <c r="A66" s="22"/>
      <c r="B66" s="23"/>
      <c r="C66" s="15" t="s">
        <v>63</v>
      </c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>
        <v>3</v>
      </c>
    </row>
    <row r="67" ht="42" customHeight="1">
      <c r="A67" s="22"/>
      <c r="B67" s="23"/>
      <c r="C67" s="23"/>
      <c r="D67" s="24" t="s">
        <v>63</v>
      </c>
      <c r="E67" s="17" t="s">
        <v>13</v>
      </c>
      <c r="F67" s="18">
        <v>1</v>
      </c>
      <c r="G67" s="19">
        <f>+G68+G69</f>
        <v>0</v>
      </c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64</v>
      </c>
      <c r="E68" s="17" t="s">
        <v>28</v>
      </c>
      <c r="F68" s="18">
        <v>1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65</v>
      </c>
      <c r="E69" s="17" t="s">
        <v>28</v>
      </c>
      <c r="F69" s="18">
        <v>1</v>
      </c>
      <c r="G69" s="25"/>
      <c r="H69" s="20"/>
      <c r="I69" s="21">
        <v>60</v>
      </c>
      <c r="J69" s="21">
        <v>4</v>
      </c>
    </row>
    <row r="70" ht="42" customHeight="1">
      <c r="A70" s="14" t="s">
        <v>66</v>
      </c>
      <c r="B70" s="15"/>
      <c r="C70" s="15"/>
      <c r="D70" s="16"/>
      <c r="E70" s="17" t="s">
        <v>13</v>
      </c>
      <c r="F70" s="18">
        <v>1</v>
      </c>
      <c r="G70" s="19">
        <f>+G71</f>
        <v>0</v>
      </c>
      <c r="H70" s="20"/>
      <c r="I70" s="21">
        <v>61</v>
      </c>
      <c r="J70" s="21">
        <v>1</v>
      </c>
    </row>
    <row r="71" ht="42" customHeight="1">
      <c r="A71" s="22"/>
      <c r="B71" s="15" t="s">
        <v>66</v>
      </c>
      <c r="C71" s="15"/>
      <c r="D71" s="16"/>
      <c r="E71" s="17" t="s">
        <v>13</v>
      </c>
      <c r="F71" s="18">
        <v>1</v>
      </c>
      <c r="G71" s="19">
        <f>+G72</f>
        <v>0</v>
      </c>
      <c r="H71" s="20"/>
      <c r="I71" s="21">
        <v>62</v>
      </c>
      <c r="J71" s="21">
        <v>2</v>
      </c>
    </row>
    <row r="72" ht="42" customHeight="1">
      <c r="A72" s="22"/>
      <c r="B72" s="23"/>
      <c r="C72" s="15" t="s">
        <v>66</v>
      </c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3</v>
      </c>
    </row>
    <row r="73" ht="42" customHeight="1">
      <c r="A73" s="22"/>
      <c r="B73" s="23"/>
      <c r="C73" s="23"/>
      <c r="D73" s="24" t="s">
        <v>66</v>
      </c>
      <c r="E73" s="17" t="s">
        <v>13</v>
      </c>
      <c r="F73" s="18">
        <v>1</v>
      </c>
      <c r="G73" s="19">
        <f>+G74</f>
        <v>0</v>
      </c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66</v>
      </c>
      <c r="E74" s="17" t="s">
        <v>58</v>
      </c>
      <c r="F74" s="18">
        <v>28</v>
      </c>
      <c r="G74" s="25"/>
      <c r="H74" s="20"/>
      <c r="I74" s="21">
        <v>65</v>
      </c>
      <c r="J74" s="21">
        <v>4</v>
      </c>
    </row>
    <row r="75" ht="42" customHeight="1">
      <c r="A75" s="14" t="s">
        <v>67</v>
      </c>
      <c r="B75" s="15"/>
      <c r="C75" s="15"/>
      <c r="D75" s="16"/>
      <c r="E75" s="17" t="s">
        <v>13</v>
      </c>
      <c r="F75" s="18">
        <v>1</v>
      </c>
      <c r="G75" s="25"/>
      <c r="H75" s="20"/>
      <c r="I75" s="21">
        <v>66</v>
      </c>
      <c r="J75" s="21"/>
    </row>
    <row r="76" ht="42" customHeight="1">
      <c r="A76" s="14" t="s">
        <v>68</v>
      </c>
      <c r="B76" s="15"/>
      <c r="C76" s="15"/>
      <c r="D76" s="16"/>
      <c r="E76" s="17" t="s">
        <v>13</v>
      </c>
      <c r="F76" s="18">
        <v>1</v>
      </c>
      <c r="G76" s="25"/>
      <c r="H76" s="20"/>
      <c r="I76" s="21">
        <v>67</v>
      </c>
      <c r="J76" s="21"/>
    </row>
    <row r="77" ht="42" customHeight="1">
      <c r="A77" s="14" t="s">
        <v>69</v>
      </c>
      <c r="B77" s="15"/>
      <c r="C77" s="15"/>
      <c r="D77" s="16"/>
      <c r="E77" s="17" t="s">
        <v>13</v>
      </c>
      <c r="F77" s="18">
        <v>1</v>
      </c>
      <c r="G77" s="19">
        <f>+G78</f>
        <v>0</v>
      </c>
      <c r="H77" s="20"/>
      <c r="I77" s="21">
        <v>68</v>
      </c>
      <c r="J77" s="21">
        <v>1</v>
      </c>
    </row>
    <row r="78" ht="42" customHeight="1">
      <c r="A78" s="22"/>
      <c r="B78" s="15" t="s">
        <v>70</v>
      </c>
      <c r="C78" s="15"/>
      <c r="D78" s="16"/>
      <c r="E78" s="17" t="s">
        <v>13</v>
      </c>
      <c r="F78" s="18">
        <v>1</v>
      </c>
      <c r="G78" s="19">
        <f>+G79</f>
        <v>0</v>
      </c>
      <c r="H78" s="20"/>
      <c r="I78" s="21">
        <v>69</v>
      </c>
      <c r="J78" s="21">
        <v>2</v>
      </c>
    </row>
    <row r="79" ht="42" customHeight="1">
      <c r="A79" s="22"/>
      <c r="B79" s="23"/>
      <c r="C79" s="15" t="s">
        <v>70</v>
      </c>
      <c r="D79" s="16"/>
      <c r="E79" s="17" t="s">
        <v>13</v>
      </c>
      <c r="F79" s="18">
        <v>1</v>
      </c>
      <c r="G79" s="19">
        <f>+G80</f>
        <v>0</v>
      </c>
      <c r="H79" s="20"/>
      <c r="I79" s="21">
        <v>70</v>
      </c>
      <c r="J79" s="21">
        <v>3</v>
      </c>
    </row>
    <row r="80" ht="42" customHeight="1">
      <c r="A80" s="22"/>
      <c r="B80" s="23"/>
      <c r="C80" s="23"/>
      <c r="D80" s="24" t="s">
        <v>70</v>
      </c>
      <c r="E80" s="17" t="s">
        <v>13</v>
      </c>
      <c r="F80" s="18">
        <v>1</v>
      </c>
      <c r="G80" s="19">
        <f>+G81</f>
        <v>0</v>
      </c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71</v>
      </c>
      <c r="E81" s="17" t="s">
        <v>72</v>
      </c>
      <c r="F81" s="18">
        <v>2</v>
      </c>
      <c r="G81" s="25"/>
      <c r="H81" s="20"/>
      <c r="I81" s="21">
        <v>72</v>
      </c>
      <c r="J81" s="21">
        <v>4</v>
      </c>
    </row>
    <row r="82" ht="42" customHeight="1">
      <c r="A82" s="14" t="s">
        <v>73</v>
      </c>
      <c r="B82" s="15"/>
      <c r="C82" s="15"/>
      <c r="D82" s="16"/>
      <c r="E82" s="17" t="s">
        <v>13</v>
      </c>
      <c r="F82" s="18">
        <v>1</v>
      </c>
      <c r="G82" s="19">
        <f>+G10+G77</f>
        <v>0</v>
      </c>
      <c r="H82" s="20"/>
      <c r="I82" s="21">
        <v>73</v>
      </c>
      <c r="J82" s="21"/>
    </row>
    <row r="83" ht="42" customHeight="1">
      <c r="A83" s="14" t="s">
        <v>74</v>
      </c>
      <c r="B83" s="15"/>
      <c r="C83" s="15"/>
      <c r="D83" s="16"/>
      <c r="E83" s="17" t="s">
        <v>13</v>
      </c>
      <c r="F83" s="18">
        <v>1</v>
      </c>
      <c r="G83" s="19">
        <f>+G84+G96</f>
        <v>0</v>
      </c>
      <c r="H83" s="20"/>
      <c r="I83" s="21">
        <v>74</v>
      </c>
      <c r="J83" s="21"/>
    </row>
    <row r="84" ht="42" customHeight="1">
      <c r="A84" s="14" t="s">
        <v>75</v>
      </c>
      <c r="B84" s="15"/>
      <c r="C84" s="15"/>
      <c r="D84" s="16"/>
      <c r="E84" s="17" t="s">
        <v>13</v>
      </c>
      <c r="F84" s="18">
        <v>1</v>
      </c>
      <c r="G84" s="19">
        <f>+G85+G90</f>
        <v>0</v>
      </c>
      <c r="H84" s="20"/>
      <c r="I84" s="21">
        <v>75</v>
      </c>
      <c r="J84" s="21"/>
    </row>
    <row r="85" ht="42" customHeight="1">
      <c r="A85" s="14" t="s">
        <v>76</v>
      </c>
      <c r="B85" s="15"/>
      <c r="C85" s="15"/>
      <c r="D85" s="16"/>
      <c r="E85" s="17" t="s">
        <v>13</v>
      </c>
      <c r="F85" s="18">
        <v>1</v>
      </c>
      <c r="G85" s="19">
        <f>+G86</f>
        <v>0</v>
      </c>
      <c r="H85" s="20"/>
      <c r="I85" s="21">
        <v>76</v>
      </c>
      <c r="J85" s="21">
        <v>1</v>
      </c>
    </row>
    <row r="86" ht="42" customHeight="1">
      <c r="A86" s="22"/>
      <c r="B86" s="15" t="s">
        <v>77</v>
      </c>
      <c r="C86" s="15"/>
      <c r="D86" s="16"/>
      <c r="E86" s="17" t="s">
        <v>13</v>
      </c>
      <c r="F86" s="18">
        <v>1</v>
      </c>
      <c r="G86" s="19">
        <f>+G87</f>
        <v>0</v>
      </c>
      <c r="H86" s="20"/>
      <c r="I86" s="21">
        <v>77</v>
      </c>
      <c r="J86" s="21">
        <v>2</v>
      </c>
    </row>
    <row r="87" ht="42" customHeight="1">
      <c r="A87" s="22"/>
      <c r="B87" s="23"/>
      <c r="C87" s="15" t="s">
        <v>77</v>
      </c>
      <c r="D87" s="16"/>
      <c r="E87" s="17" t="s">
        <v>13</v>
      </c>
      <c r="F87" s="18">
        <v>1</v>
      </c>
      <c r="G87" s="19">
        <f>+G88</f>
        <v>0</v>
      </c>
      <c r="H87" s="20"/>
      <c r="I87" s="21">
        <v>78</v>
      </c>
      <c r="J87" s="21">
        <v>3</v>
      </c>
    </row>
    <row r="88" ht="42" customHeight="1">
      <c r="A88" s="22"/>
      <c r="B88" s="23"/>
      <c r="C88" s="23"/>
      <c r="D88" s="24" t="s">
        <v>78</v>
      </c>
      <c r="E88" s="17" t="s">
        <v>13</v>
      </c>
      <c r="F88" s="18">
        <v>1</v>
      </c>
      <c r="G88" s="19">
        <f>+G89</f>
        <v>0</v>
      </c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79</v>
      </c>
      <c r="E89" s="17" t="s">
        <v>61</v>
      </c>
      <c r="F89" s="18">
        <v>1</v>
      </c>
      <c r="G89" s="25"/>
      <c r="H89" s="20"/>
      <c r="I89" s="21">
        <v>80</v>
      </c>
      <c r="J89" s="21">
        <v>4</v>
      </c>
    </row>
    <row r="90" ht="42" customHeight="1">
      <c r="A90" s="14" t="s">
        <v>80</v>
      </c>
      <c r="B90" s="15"/>
      <c r="C90" s="15"/>
      <c r="D90" s="16"/>
      <c r="E90" s="17" t="s">
        <v>13</v>
      </c>
      <c r="F90" s="18">
        <v>1</v>
      </c>
      <c r="G90" s="19">
        <f>+G91</f>
        <v>0</v>
      </c>
      <c r="H90" s="20"/>
      <c r="I90" s="21">
        <v>81</v>
      </c>
      <c r="J90" s="21"/>
    </row>
    <row r="91" ht="42" customHeight="1">
      <c r="A91" s="14" t="s">
        <v>51</v>
      </c>
      <c r="B91" s="15"/>
      <c r="C91" s="15"/>
      <c r="D91" s="16"/>
      <c r="E91" s="17" t="s">
        <v>13</v>
      </c>
      <c r="F91" s="18">
        <v>1</v>
      </c>
      <c r="G91" s="19">
        <f>+G92</f>
        <v>0</v>
      </c>
      <c r="H91" s="20"/>
      <c r="I91" s="21">
        <v>82</v>
      </c>
      <c r="J91" s="21">
        <v>1</v>
      </c>
    </row>
    <row r="92" ht="42" customHeight="1">
      <c r="A92" s="22"/>
      <c r="B92" s="15" t="s">
        <v>51</v>
      </c>
      <c r="C92" s="15"/>
      <c r="D92" s="16"/>
      <c r="E92" s="17" t="s">
        <v>13</v>
      </c>
      <c r="F92" s="18">
        <v>1</v>
      </c>
      <c r="G92" s="19">
        <f>+G93</f>
        <v>0</v>
      </c>
      <c r="H92" s="20"/>
      <c r="I92" s="21">
        <v>83</v>
      </c>
      <c r="J92" s="21">
        <v>2</v>
      </c>
    </row>
    <row r="93" ht="42" customHeight="1">
      <c r="A93" s="22"/>
      <c r="B93" s="23"/>
      <c r="C93" s="15" t="s">
        <v>51</v>
      </c>
      <c r="D93" s="16"/>
      <c r="E93" s="17" t="s">
        <v>13</v>
      </c>
      <c r="F93" s="18">
        <v>1</v>
      </c>
      <c r="G93" s="19">
        <f>+G94</f>
        <v>0</v>
      </c>
      <c r="H93" s="20"/>
      <c r="I93" s="21">
        <v>84</v>
      </c>
      <c r="J93" s="21">
        <v>3</v>
      </c>
    </row>
    <row r="94" ht="42" customHeight="1">
      <c r="A94" s="22"/>
      <c r="B94" s="23"/>
      <c r="C94" s="23"/>
      <c r="D94" s="24" t="s">
        <v>51</v>
      </c>
      <c r="E94" s="17" t="s">
        <v>13</v>
      </c>
      <c r="F94" s="18">
        <v>1</v>
      </c>
      <c r="G94" s="19">
        <f>+G95</f>
        <v>0</v>
      </c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52</v>
      </c>
      <c r="E95" s="17" t="s">
        <v>13</v>
      </c>
      <c r="F95" s="18">
        <v>1</v>
      </c>
      <c r="G95" s="25"/>
      <c r="H95" s="20"/>
      <c r="I95" s="21">
        <v>86</v>
      </c>
      <c r="J95" s="21">
        <v>4</v>
      </c>
    </row>
    <row r="96" ht="42" customHeight="1">
      <c r="A96" s="14" t="s">
        <v>81</v>
      </c>
      <c r="B96" s="15"/>
      <c r="C96" s="15"/>
      <c r="D96" s="16"/>
      <c r="E96" s="17" t="s">
        <v>13</v>
      </c>
      <c r="F96" s="18">
        <v>1</v>
      </c>
      <c r="G96" s="25"/>
      <c r="H96" s="20"/>
      <c r="I96" s="21">
        <v>87</v>
      </c>
      <c r="J96" s="21"/>
    </row>
    <row r="97" ht="42" customHeight="1">
      <c r="A97" s="14" t="s">
        <v>82</v>
      </c>
      <c r="B97" s="15"/>
      <c r="C97" s="15"/>
      <c r="D97" s="16"/>
      <c r="E97" s="17" t="s">
        <v>13</v>
      </c>
      <c r="F97" s="18">
        <v>1</v>
      </c>
      <c r="G97" s="25"/>
      <c r="H97" s="20"/>
      <c r="I97" s="21">
        <v>88</v>
      </c>
      <c r="J97" s="21">
        <v>220</v>
      </c>
    </row>
    <row r="98" ht="42" customHeight="1">
      <c r="A98" s="14" t="s">
        <v>83</v>
      </c>
      <c r="B98" s="15"/>
      <c r="C98" s="15"/>
      <c r="D98" s="16"/>
      <c r="E98" s="17" t="s">
        <v>13</v>
      </c>
      <c r="F98" s="18">
        <v>1</v>
      </c>
      <c r="G98" s="19">
        <f>+G83+G97</f>
        <v>0</v>
      </c>
      <c r="H98" s="20"/>
      <c r="I98" s="21">
        <v>89</v>
      </c>
      <c r="J98" s="21"/>
    </row>
    <row r="99" ht="42" customHeight="1">
      <c r="A99" s="14" t="s">
        <v>74</v>
      </c>
      <c r="B99" s="15"/>
      <c r="C99" s="15"/>
      <c r="D99" s="16"/>
      <c r="E99" s="17" t="s">
        <v>13</v>
      </c>
      <c r="F99" s="18">
        <v>1</v>
      </c>
      <c r="G99" s="19">
        <f>+G100+G113</f>
        <v>0</v>
      </c>
      <c r="H99" s="20"/>
      <c r="I99" s="21">
        <v>90</v>
      </c>
      <c r="J99" s="21"/>
    </row>
    <row r="100" ht="42" customHeight="1">
      <c r="A100" s="14" t="s">
        <v>75</v>
      </c>
      <c r="B100" s="15"/>
      <c r="C100" s="15"/>
      <c r="D100" s="16"/>
      <c r="E100" s="17" t="s">
        <v>13</v>
      </c>
      <c r="F100" s="18">
        <v>1</v>
      </c>
      <c r="G100" s="19">
        <f>+G101+G110</f>
        <v>0</v>
      </c>
      <c r="H100" s="20"/>
      <c r="I100" s="21">
        <v>91</v>
      </c>
      <c r="J100" s="21"/>
    </row>
    <row r="101" ht="42" customHeight="1">
      <c r="A101" s="14" t="s">
        <v>76</v>
      </c>
      <c r="B101" s="15"/>
      <c r="C101" s="15"/>
      <c r="D101" s="16"/>
      <c r="E101" s="17" t="s">
        <v>13</v>
      </c>
      <c r="F101" s="18">
        <v>1</v>
      </c>
      <c r="G101" s="19">
        <f>+G102</f>
        <v>0</v>
      </c>
      <c r="H101" s="20"/>
      <c r="I101" s="21">
        <v>92</v>
      </c>
      <c r="J101" s="21">
        <v>1</v>
      </c>
    </row>
    <row r="102" ht="42" customHeight="1">
      <c r="A102" s="22"/>
      <c r="B102" s="15" t="s">
        <v>84</v>
      </c>
      <c r="C102" s="15"/>
      <c r="D102" s="16"/>
      <c r="E102" s="17" t="s">
        <v>13</v>
      </c>
      <c r="F102" s="18">
        <v>1</v>
      </c>
      <c r="G102" s="19">
        <f>+G103</f>
        <v>0</v>
      </c>
      <c r="H102" s="20"/>
      <c r="I102" s="21">
        <v>93</v>
      </c>
      <c r="J102" s="21">
        <v>2</v>
      </c>
    </row>
    <row r="103" ht="42" customHeight="1">
      <c r="A103" s="22"/>
      <c r="B103" s="23"/>
      <c r="C103" s="15" t="s">
        <v>84</v>
      </c>
      <c r="D103" s="16"/>
      <c r="E103" s="17" t="s">
        <v>13</v>
      </c>
      <c r="F103" s="18">
        <v>1</v>
      </c>
      <c r="G103" s="19">
        <f>+G104</f>
        <v>0</v>
      </c>
      <c r="H103" s="20"/>
      <c r="I103" s="21">
        <v>94</v>
      </c>
      <c r="J103" s="21">
        <v>3</v>
      </c>
    </row>
    <row r="104" ht="42" customHeight="1">
      <c r="A104" s="22"/>
      <c r="B104" s="23"/>
      <c r="C104" s="23"/>
      <c r="D104" s="24" t="s">
        <v>84</v>
      </c>
      <c r="E104" s="17" t="s">
        <v>13</v>
      </c>
      <c r="F104" s="18">
        <v>1</v>
      </c>
      <c r="G104" s="19">
        <f>+G105+G106+G107+G108+G109</f>
        <v>0</v>
      </c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85</v>
      </c>
      <c r="E105" s="17" t="s">
        <v>86</v>
      </c>
      <c r="F105" s="18">
        <v>1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87</v>
      </c>
      <c r="E106" s="17" t="s">
        <v>86</v>
      </c>
      <c r="F106" s="18">
        <v>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88</v>
      </c>
      <c r="E107" s="17" t="s">
        <v>86</v>
      </c>
      <c r="F107" s="18">
        <v>1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89</v>
      </c>
      <c r="E108" s="17" t="s">
        <v>86</v>
      </c>
      <c r="F108" s="18">
        <v>1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90</v>
      </c>
      <c r="E109" s="17" t="s">
        <v>86</v>
      </c>
      <c r="F109" s="18">
        <v>1</v>
      </c>
      <c r="G109" s="25"/>
      <c r="H109" s="20"/>
      <c r="I109" s="21">
        <v>100</v>
      </c>
      <c r="J109" s="21">
        <v>4</v>
      </c>
    </row>
    <row r="110" ht="42" customHeight="1">
      <c r="A110" s="14" t="s">
        <v>80</v>
      </c>
      <c r="B110" s="15"/>
      <c r="C110" s="15"/>
      <c r="D110" s="16"/>
      <c r="E110" s="17" t="s">
        <v>13</v>
      </c>
      <c r="F110" s="18">
        <v>1</v>
      </c>
      <c r="G110" s="19">
        <f>+G111</f>
        <v>0</v>
      </c>
      <c r="H110" s="20"/>
      <c r="I110" s="21">
        <v>101</v>
      </c>
      <c r="J110" s="21"/>
    </row>
    <row r="111" ht="42" customHeight="1">
      <c r="A111" s="14" t="s">
        <v>91</v>
      </c>
      <c r="B111" s="15"/>
      <c r="C111" s="15"/>
      <c r="D111" s="16"/>
      <c r="E111" s="17" t="s">
        <v>13</v>
      </c>
      <c r="F111" s="18">
        <v>1</v>
      </c>
      <c r="G111" s="19">
        <f>+G112</f>
        <v>0</v>
      </c>
      <c r="H111" s="20"/>
      <c r="I111" s="21">
        <v>102</v>
      </c>
      <c r="J111" s="21"/>
    </row>
    <row r="112" ht="42" customHeight="1">
      <c r="A112" s="14" t="s">
        <v>92</v>
      </c>
      <c r="B112" s="15"/>
      <c r="C112" s="15"/>
      <c r="D112" s="16"/>
      <c r="E112" s="17" t="s">
        <v>13</v>
      </c>
      <c r="F112" s="18">
        <v>1</v>
      </c>
      <c r="G112" s="25"/>
      <c r="H112" s="20"/>
      <c r="I112" s="21">
        <v>103</v>
      </c>
      <c r="J112" s="21"/>
    </row>
    <row r="113" ht="42" customHeight="1">
      <c r="A113" s="14" t="s">
        <v>81</v>
      </c>
      <c r="B113" s="15"/>
      <c r="C113" s="15"/>
      <c r="D113" s="16"/>
      <c r="E113" s="17" t="s">
        <v>13</v>
      </c>
      <c r="F113" s="18">
        <v>1</v>
      </c>
      <c r="G113" s="25"/>
      <c r="H113" s="20"/>
      <c r="I113" s="21">
        <v>104</v>
      </c>
      <c r="J113" s="21"/>
    </row>
    <row r="114" ht="42" customHeight="1">
      <c r="A114" s="14" t="s">
        <v>82</v>
      </c>
      <c r="B114" s="15"/>
      <c r="C114" s="15"/>
      <c r="D114" s="16"/>
      <c r="E114" s="17" t="s">
        <v>13</v>
      </c>
      <c r="F114" s="18">
        <v>1</v>
      </c>
      <c r="G114" s="25"/>
      <c r="H114" s="20"/>
      <c r="I114" s="21">
        <v>105</v>
      </c>
      <c r="J114" s="21">
        <v>220</v>
      </c>
    </row>
    <row r="115" ht="42" customHeight="1">
      <c r="A115" s="14" t="s">
        <v>93</v>
      </c>
      <c r="B115" s="15"/>
      <c r="C115" s="15"/>
      <c r="D115" s="16"/>
      <c r="E115" s="17" t="s">
        <v>13</v>
      </c>
      <c r="F115" s="18">
        <v>1</v>
      </c>
      <c r="G115" s="19">
        <f>+G99+G114</f>
        <v>0</v>
      </c>
      <c r="H115" s="20"/>
      <c r="I115" s="21">
        <v>106</v>
      </c>
      <c r="J115" s="21"/>
    </row>
    <row r="116" ht="42" customHeight="1">
      <c r="A116" s="26" t="s">
        <v>94</v>
      </c>
      <c r="B116" s="27"/>
      <c r="C116" s="27"/>
      <c r="D116" s="28"/>
      <c r="E116" s="29" t="s">
        <v>13</v>
      </c>
      <c r="F116" s="30">
        <v>1</v>
      </c>
      <c r="G116" s="31">
        <f>+G82+G98+G115</f>
        <v>0</v>
      </c>
      <c r="I116" s="32">
        <v>107</v>
      </c>
      <c r="J116" s="32">
        <v>30</v>
      </c>
    </row>
    <row r="117" ht="42" customHeight="1">
      <c r="A117" s="33" t="s">
        <v>95</v>
      </c>
      <c r="B117" s="34"/>
      <c r="C117" s="34"/>
      <c r="D117" s="35"/>
      <c r="E117" s="36" t="s">
        <v>96</v>
      </c>
      <c r="F117" s="37" t="s">
        <v>96</v>
      </c>
      <c r="G117" s="38">
        <f>G116</f>
        <v>0</v>
      </c>
      <c r="I117" s="32">
        <v>108</v>
      </c>
      <c r="J117" s="32">
        <v>90</v>
      </c>
    </row>
    <row r="118" ht="42" customHeight="1"/>
    <row r="119" ht="42" customHeight="1"/>
  </sheetData>
  <sheetProtection sheet="1" objects="1" scenarios="1" spinCount="100000" saltValue="myZ8EY0IbgXEj8UEaeh/NbHhE+P59Zd/dv+3Tp1fARV0ZnNkWsIM5dKt4TFhAkfA1GhU19ZMGdwU8zMBCoIEuA==" hashValue="PqmmkASnHB+dctHL355qQcJK6Hj+uwmq3fgSqSPCADnqc9Q6pwKqh3CbMj04EjC++xBOKugZTo1sqjRHBwR8nQ==" algorithmName="SHA-512" password="FD80"/>
  <mergeCells count="62">
    <mergeCell ref="A58:D58"/>
    <mergeCell ref="B59:D59"/>
    <mergeCell ref="C60:D60"/>
    <mergeCell ref="A64:D64"/>
    <mergeCell ref="B65:D65"/>
    <mergeCell ref="C66:D66"/>
    <mergeCell ref="A70:D70"/>
    <mergeCell ref="B71:D71"/>
    <mergeCell ref="C72:D72"/>
    <mergeCell ref="A75:D75"/>
    <mergeCell ref="A76:D76"/>
    <mergeCell ref="A77:D77"/>
    <mergeCell ref="B78:D78"/>
    <mergeCell ref="C79:D79"/>
    <mergeCell ref="A82:D82"/>
    <mergeCell ref="A83:D83"/>
    <mergeCell ref="A84:D84"/>
    <mergeCell ref="A85:D85"/>
    <mergeCell ref="B86:D86"/>
    <mergeCell ref="C87:D87"/>
    <mergeCell ref="A90:D90"/>
    <mergeCell ref="A91:D91"/>
    <mergeCell ref="B92:D92"/>
    <mergeCell ref="C93:D93"/>
    <mergeCell ref="A116:D116"/>
    <mergeCell ref="A117:D117"/>
    <mergeCell ref="A96:D96"/>
    <mergeCell ref="A97:D97"/>
    <mergeCell ref="A98:D98"/>
    <mergeCell ref="A99:D99"/>
    <mergeCell ref="A100:D100"/>
    <mergeCell ref="A101:D101"/>
    <mergeCell ref="B102:D102"/>
    <mergeCell ref="C103:D103"/>
    <mergeCell ref="A110:D110"/>
    <mergeCell ref="A111:D111"/>
    <mergeCell ref="A112:D112"/>
    <mergeCell ref="A113:D113"/>
    <mergeCell ref="A114:D114"/>
    <mergeCell ref="A115:D115"/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A13:D13"/>
    <mergeCell ref="B14:D14"/>
    <mergeCell ref="C15:D15"/>
    <mergeCell ref="C19:D19"/>
    <mergeCell ref="C28:D28"/>
    <mergeCell ref="C41:D41"/>
    <mergeCell ref="A46:D46"/>
    <mergeCell ref="B47:D47"/>
    <mergeCell ref="C48:D48"/>
    <mergeCell ref="A51:D51"/>
    <mergeCell ref="A52:D52"/>
    <mergeCell ref="B53:D53"/>
    <mergeCell ref="C54:D5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2025-12-03T09:39:04Z</dcterms:modified>
</cp:coreProperties>
</file>